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оловая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<sst xmlns="http://schemas.openxmlformats.org/spreadsheetml/2006/main" count="238" uniqueCount="68">
  <si>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</si>
  <si>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</si>
  <si>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</si>
  <si>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</si>
  <si>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</si>
  <si>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</si>
  <si>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</si>
  <si>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</si>
  <si>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</si>
  <si>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</si>
  <si>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</si>
  <si>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</si>
  <si>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</si>
  <si>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</si>
  <si>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</si>
  <si>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</si>
  <si>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</si>
  <si>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</si>
  <si>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</si>
  <si>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</si>
  <si>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</si>
  <si>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</si>
  <si>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</si>
  <si>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</si>
  <si>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</si>
  <si>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</si>
  <si>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</si>
  <si>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</si>
  <si>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</si>
  <si>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</si>
  <si>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</si>
  <si>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</si>
  <si>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</si>
  <si>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</si>
  <si>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</si>
  <si>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</si>
  <si>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</si>
  <si>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</si>
  <si>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</si>
  <si>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"Сош№1 г.Боровск"</t>
  </si>
  <si>
    <t>С.В.Купранов</t>
  </si>
  <si>
    <t>чай с лимоном</t>
  </si>
  <si>
    <t>батон</t>
  </si>
  <si>
    <t>макароны с сыром</t>
  </si>
  <si>
    <t>колбаса порционно</t>
  </si>
  <si>
    <t xml:space="preserve">яблоко </t>
  </si>
  <si>
    <t>каша гречневая рассыпчатая</t>
  </si>
  <si>
    <t>гуляш из говядины</t>
  </si>
  <si>
    <t>кукуруза консервированная</t>
  </si>
  <si>
    <t>запеканка из творога со сметаной</t>
  </si>
  <si>
    <t>какао с молоком</t>
  </si>
  <si>
    <t>апельсин</t>
  </si>
  <si>
    <t>омлет натуральный</t>
  </si>
  <si>
    <t>бутерброд с маслом</t>
  </si>
  <si>
    <t>банан</t>
  </si>
  <si>
    <t>пюре картофельное</t>
  </si>
  <si>
    <t>рыба припущенная</t>
  </si>
  <si>
    <t>груша свежая</t>
  </si>
  <si>
    <t>сыр порционно</t>
  </si>
  <si>
    <t>каша овсяная вязкая с маслом</t>
  </si>
  <si>
    <t>яблоко</t>
  </si>
  <si>
    <t>рагу из овощей</t>
  </si>
  <si>
    <t>сосиска отварная</t>
  </si>
  <si>
    <t>каша манная с вареньем</t>
  </si>
  <si>
    <t>яйцо вареное</t>
  </si>
  <si>
    <t>запеканка рисовая с творогом</t>
  </si>
  <si>
    <t>запеканка картофельная с мясом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</si>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</sst>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7</v>
      </c>
      <c r="H6" s="40">
        <v>16</v>
      </c>
      <c r="I6" s="40">
        <v>27</v>
      </c>
      <c r="J6" s="40">
        <v>281</v>
      </c>
      <c r="K6" s="41">
        <v>210</v>
      </c>
      <c r="L6" s="40">
        <v>22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15</v>
      </c>
      <c r="G7" s="43">
        <v>2</v>
      </c>
      <c r="H7" s="43">
        <v>5</v>
      </c>
      <c r="I7" s="43"/>
      <c r="J7" s="43">
        <v>54</v>
      </c>
      <c r="K7" s="44">
        <v>15</v>
      </c>
      <c r="L7" s="43">
        <v>5.4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15</v>
      </c>
      <c r="J8" s="43">
        <v>63</v>
      </c>
      <c r="K8" s="44"/>
      <c r="L8" s="43">
        <v>2.66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1</v>
      </c>
      <c r="I9" s="43">
        <v>15</v>
      </c>
      <c r="J9" s="43">
        <v>79</v>
      </c>
      <c r="K9" s="44"/>
      <c r="L9" s="43">
        <v>2.25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120</v>
      </c>
      <c r="G10" s="43"/>
      <c r="H10" s="43"/>
      <c r="I10" s="43">
        <v>11</v>
      </c>
      <c r="J10" s="43">
        <v>55</v>
      </c>
      <c r="K10" s="44">
        <v>338</v>
      </c>
      <c r="L10" s="43">
        <v>13.2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</v>
      </c>
      <c r="H13" s="19">
        <f t="shared" si="0"/>
        <v>22</v>
      </c>
      <c r="I13" s="19">
        <f t="shared" si="0"/>
        <v>68</v>
      </c>
      <c r="J13" s="19">
        <f t="shared" si="0"/>
        <v>532</v>
      </c>
      <c r="K13" s="25"/>
      <c r="L13" s="19">
        <f t="shared" ref="L13" si="1">SUM(L6:L12)</f>
        <v>45.510000000000005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515</v>
      </c>
      <c r="G24" s="32">
        <f t="shared" ref="G24:J24" si="4">G13+G23</f>
        <v>11</v>
      </c>
      <c r="H24" s="32">
        <f t="shared" si="4"/>
        <v>22</v>
      </c>
      <c r="I24" s="32">
        <f t="shared" si="4"/>
        <v>68</v>
      </c>
      <c r="J24" s="32">
        <f t="shared" si="4"/>
        <v>532</v>
      </c>
      <c r="K24" s="32"/>
      <c r="L24" s="32">
        <f t="shared" ref="L24" si="5">L13+L23</f>
        <v>45.510000000000005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6</v>
      </c>
      <c r="H25" s="40">
        <v>6</v>
      </c>
      <c r="I25" s="40">
        <v>27</v>
      </c>
      <c r="J25" s="40">
        <v>183</v>
      </c>
      <c r="K25" s="41">
        <v>323</v>
      </c>
      <c r="L25" s="40">
        <v>6.64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80</v>
      </c>
      <c r="G26" s="43">
        <v>12</v>
      </c>
      <c r="H26" s="43">
        <v>13</v>
      </c>
      <c r="I26" s="43">
        <v>3</v>
      </c>
      <c r="J26" s="43">
        <v>183</v>
      </c>
      <c r="K26" s="44">
        <v>260</v>
      </c>
      <c r="L26" s="43">
        <v>35.479999999999997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/>
      <c r="H27" s="43"/>
      <c r="I27" s="43">
        <v>15</v>
      </c>
      <c r="J27" s="43">
        <v>63</v>
      </c>
      <c r="K27" s="44"/>
      <c r="L27" s="43">
        <v>2.66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1</v>
      </c>
      <c r="I28" s="43">
        <v>15</v>
      </c>
      <c r="J28" s="43">
        <v>79</v>
      </c>
      <c r="K28" s="44"/>
      <c r="L28" s="43">
        <v>2.25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50</v>
      </c>
      <c r="G30" s="43">
        <v>1</v>
      </c>
      <c r="H30" s="43"/>
      <c r="I30" s="43">
        <v>3</v>
      </c>
      <c r="J30" s="43">
        <v>19</v>
      </c>
      <c r="K30" s="44">
        <v>12</v>
      </c>
      <c r="L30" s="43">
        <v>5.4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</v>
      </c>
      <c r="H32" s="19">
        <f t="shared" ref="H32" si="7">SUM(H25:H31)</f>
        <v>20</v>
      </c>
      <c r="I32" s="19">
        <f t="shared" ref="I32" si="8">SUM(I25:I31)</f>
        <v>63</v>
      </c>
      <c r="J32" s="19">
        <f t="shared" ref="J32:L32" si="9">SUM(J25:J31)</f>
        <v>527</v>
      </c>
      <c r="K32" s="25"/>
      <c r="L32" s="19">
        <f t="shared" si="9"/>
        <v>52.43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21</v>
      </c>
      <c r="H43" s="32">
        <f t="shared" ref="H43" si="15">H32+H42</f>
        <v>20</v>
      </c>
      <c r="I43" s="32">
        <f t="shared" ref="I43" si="16">I32+I42</f>
        <v>63</v>
      </c>
      <c r="J43" s="32">
        <f t="shared" ref="J43:L43" si="17">J32+J42</f>
        <v>527</v>
      </c>
      <c r="K43" s="32"/>
      <c r="L43" s="32">
        <f t="shared" si="17"/>
        <v>52.43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17</v>
      </c>
      <c r="H44" s="40">
        <v>17</v>
      </c>
      <c r="I44" s="40">
        <v>17</v>
      </c>
      <c r="J44" s="40">
        <v>290</v>
      </c>
      <c r="K44" s="41">
        <v>223</v>
      </c>
      <c r="L44" s="40">
        <v>42.34</v>
      </c>
    </row>
    <row r="45" spans="1:12" ht="14.4" x14ac:dyDescent="0.3">
      <c r="A45" s="23"/>
      <c r="B45" s="15"/>
      <c r="C45" s="11"/>
      <c r="D45" s="6"/>
      <c r="E45" s="42" t="s">
        <v>44</v>
      </c>
      <c r="F45" s="43">
        <v>15</v>
      </c>
      <c r="G45" s="43">
        <v>2</v>
      </c>
      <c r="H45" s="43">
        <v>5</v>
      </c>
      <c r="I45" s="43"/>
      <c r="J45" s="43">
        <v>54</v>
      </c>
      <c r="K45" s="44">
        <v>15</v>
      </c>
      <c r="L45" s="43">
        <v>7.5</v>
      </c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</v>
      </c>
      <c r="H46" s="43">
        <v>4</v>
      </c>
      <c r="I46" s="43">
        <v>24</v>
      </c>
      <c r="J46" s="43">
        <v>147</v>
      </c>
      <c r="K46" s="44">
        <v>382</v>
      </c>
      <c r="L46" s="43">
        <v>11.14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1</v>
      </c>
      <c r="I47" s="43">
        <v>15</v>
      </c>
      <c r="J47" s="43">
        <v>86</v>
      </c>
      <c r="K47" s="44"/>
      <c r="L47" s="43">
        <v>2.25</v>
      </c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2</v>
      </c>
      <c r="H48" s="43"/>
      <c r="I48" s="43">
        <v>15</v>
      </c>
      <c r="J48" s="43">
        <v>86</v>
      </c>
      <c r="K48" s="44"/>
      <c r="L48" s="43">
        <v>31.4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27</v>
      </c>
      <c r="H51" s="19">
        <f t="shared" ref="H51" si="19">SUM(H44:H50)</f>
        <v>27</v>
      </c>
      <c r="I51" s="19">
        <f t="shared" ref="I51" si="20">SUM(I44:I50)</f>
        <v>71</v>
      </c>
      <c r="J51" s="19">
        <f t="shared" ref="J51:L51" si="21">SUM(J44:J50)</f>
        <v>663</v>
      </c>
      <c r="K51" s="25"/>
      <c r="L51" s="19">
        <f t="shared" si="21"/>
        <v>94.63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595</v>
      </c>
      <c r="G62" s="32">
        <f t="shared" ref="G62" si="26">G51+G61</f>
        <v>27</v>
      </c>
      <c r="H62" s="32">
        <f t="shared" ref="H62" si="27">H51+H61</f>
        <v>27</v>
      </c>
      <c r="I62" s="32">
        <f t="shared" ref="I62" si="28">I51+I61</f>
        <v>71</v>
      </c>
      <c r="J62" s="32">
        <f t="shared" ref="J62:L62" si="29">J51+J61</f>
        <v>663</v>
      </c>
      <c r="K62" s="32"/>
      <c r="L62" s="32">
        <f t="shared" si="29"/>
        <v>94.63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11</v>
      </c>
      <c r="H63" s="40">
        <v>22</v>
      </c>
      <c r="I63" s="40">
        <v>2</v>
      </c>
      <c r="J63" s="40">
        <v>255</v>
      </c>
      <c r="K63" s="41">
        <v>214</v>
      </c>
      <c r="L63" s="40">
        <v>48.34</v>
      </c>
    </row>
    <row r="64" spans="1:12" ht="14.4" x14ac:dyDescent="0.3">
      <c r="A64" s="23"/>
      <c r="B64" s="15"/>
      <c r="C64" s="11"/>
      <c r="D64" s="6"/>
      <c r="E64" s="42" t="s">
        <v>44</v>
      </c>
      <c r="F64" s="43">
        <v>15</v>
      </c>
      <c r="G64" s="43">
        <v>2</v>
      </c>
      <c r="H64" s="43">
        <v>5</v>
      </c>
      <c r="I64" s="43"/>
      <c r="J64" s="43">
        <v>54</v>
      </c>
      <c r="K64" s="44">
        <v>15</v>
      </c>
      <c r="L64" s="43">
        <v>7.5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/>
      <c r="H65" s="43"/>
      <c r="I65" s="43">
        <v>15</v>
      </c>
      <c r="J65" s="43">
        <v>63</v>
      </c>
      <c r="K65" s="44"/>
      <c r="L65" s="43">
        <v>2.66</v>
      </c>
    </row>
    <row r="66" spans="1:12" ht="14.4" x14ac:dyDescent="0.3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</v>
      </c>
      <c r="H66" s="43">
        <v>9</v>
      </c>
      <c r="I66" s="43">
        <v>10</v>
      </c>
      <c r="J66" s="43">
        <v>127</v>
      </c>
      <c r="K66" s="44"/>
      <c r="L66" s="43">
        <v>8.9</v>
      </c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>
        <v>338</v>
      </c>
      <c r="L67" s="43">
        <v>33.43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37</v>
      </c>
      <c r="I70" s="19">
        <f t="shared" ref="I70" si="32">SUM(I63:I69)</f>
        <v>69</v>
      </c>
      <c r="J70" s="19">
        <f t="shared" ref="J70:L70" si="33">SUM(J63:J69)</f>
        <v>691</v>
      </c>
      <c r="K70" s="25"/>
      <c r="L70" s="19">
        <f t="shared" si="33"/>
        <v>100.83000000000001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37</v>
      </c>
      <c r="I81" s="32">
        <f t="shared" ref="I81" si="40">I70+I80</f>
        <v>69</v>
      </c>
      <c r="J81" s="32">
        <f t="shared" ref="J81:L81" si="41">J70+J80</f>
        <v>691</v>
      </c>
      <c r="K81" s="32"/>
      <c r="L81" s="32">
        <f t="shared" si="41"/>
        <v>100.83000000000001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3</v>
      </c>
      <c r="H82" s="40">
        <v>5</v>
      </c>
      <c r="I82" s="40">
        <v>21</v>
      </c>
      <c r="J82" s="40">
        <v>148</v>
      </c>
      <c r="K82" s="41">
        <v>312</v>
      </c>
      <c r="L82" s="40">
        <v>15.55</v>
      </c>
    </row>
    <row r="83" spans="1:12" ht="14.4" x14ac:dyDescent="0.3">
      <c r="A83" s="23"/>
      <c r="B83" s="15"/>
      <c r="C83" s="11"/>
      <c r="D83" s="6"/>
      <c r="E83" s="42" t="s">
        <v>56</v>
      </c>
      <c r="F83" s="43">
        <v>80</v>
      </c>
      <c r="G83" s="43">
        <v>14</v>
      </c>
      <c r="H83" s="43">
        <v>3</v>
      </c>
      <c r="I83" s="43"/>
      <c r="J83" s="43">
        <v>83</v>
      </c>
      <c r="K83" s="44">
        <v>227</v>
      </c>
      <c r="L83" s="43">
        <v>27.59</v>
      </c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15</v>
      </c>
      <c r="J84" s="43">
        <v>63</v>
      </c>
      <c r="K84" s="44"/>
      <c r="L84" s="43">
        <v>2.66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1</v>
      </c>
      <c r="I85" s="43">
        <v>15</v>
      </c>
      <c r="J85" s="43">
        <v>86</v>
      </c>
      <c r="K85" s="44"/>
      <c r="L85" s="43">
        <v>2.25</v>
      </c>
    </row>
    <row r="86" spans="1:12" ht="14.4" x14ac:dyDescent="0.3">
      <c r="A86" s="23"/>
      <c r="B86" s="15"/>
      <c r="C86" s="11"/>
      <c r="D86" s="7" t="s">
        <v>24</v>
      </c>
      <c r="E86" s="42" t="s">
        <v>57</v>
      </c>
      <c r="F86" s="43">
        <v>200</v>
      </c>
      <c r="G86" s="43">
        <v>1</v>
      </c>
      <c r="H86" s="43">
        <v>1</v>
      </c>
      <c r="I86" s="43">
        <v>21</v>
      </c>
      <c r="J86" s="43">
        <v>94</v>
      </c>
      <c r="K86" s="44">
        <v>338</v>
      </c>
      <c r="L86" s="43">
        <v>42.4</v>
      </c>
    </row>
    <row r="87" spans="1:12" ht="14.4" x14ac:dyDescent="0.3">
      <c r="A87" s="23"/>
      <c r="B87" s="15"/>
      <c r="C87" s="11"/>
      <c r="D87" s="6"/>
      <c r="E87" s="42" t="s">
        <v>58</v>
      </c>
      <c r="F87" s="43">
        <v>30</v>
      </c>
      <c r="G87" s="43">
        <v>7</v>
      </c>
      <c r="H87" s="43">
        <v>9</v>
      </c>
      <c r="I87" s="43"/>
      <c r="J87" s="43">
        <v>109</v>
      </c>
      <c r="K87" s="44">
        <v>14</v>
      </c>
      <c r="L87" s="43">
        <v>21.45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27</v>
      </c>
      <c r="H89" s="19">
        <f t="shared" ref="H89" si="43">SUM(H82:H88)</f>
        <v>19</v>
      </c>
      <c r="I89" s="19">
        <f t="shared" ref="I89" si="44">SUM(I82:I88)</f>
        <v>72</v>
      </c>
      <c r="J89" s="19">
        <f t="shared" ref="J89:L89" si="45">SUM(J82:J88)</f>
        <v>583</v>
      </c>
      <c r="K89" s="25"/>
      <c r="L89" s="19">
        <f t="shared" si="45"/>
        <v>111.89999999999999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690</v>
      </c>
      <c r="G100" s="32">
        <f t="shared" ref="G100" si="50">G89+G99</f>
        <v>27</v>
      </c>
      <c r="H100" s="32">
        <f t="shared" ref="H100" si="51">H89+H99</f>
        <v>19</v>
      </c>
      <c r="I100" s="32">
        <f t="shared" ref="I100" si="52">I89+I99</f>
        <v>72</v>
      </c>
      <c r="J100" s="32">
        <f t="shared" ref="J100:L100" si="53">J89+J99</f>
        <v>583</v>
      </c>
      <c r="K100" s="32"/>
      <c r="L100" s="32">
        <f t="shared" si="53"/>
        <v>111.89999999999999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6</v>
      </c>
      <c r="H101" s="40">
        <v>8</v>
      </c>
      <c r="I101" s="40">
        <v>23</v>
      </c>
      <c r="J101" s="40">
        <v>185</v>
      </c>
      <c r="K101" s="41">
        <v>189</v>
      </c>
      <c r="L101" s="40">
        <v>11.08</v>
      </c>
    </row>
    <row r="102" spans="1:12" ht="14.4" x14ac:dyDescent="0.3">
      <c r="A102" s="23"/>
      <c r="B102" s="15"/>
      <c r="C102" s="11"/>
      <c r="D102" s="6"/>
      <c r="E102" s="42" t="s">
        <v>44</v>
      </c>
      <c r="F102" s="43">
        <v>15</v>
      </c>
      <c r="G102" s="43">
        <v>2</v>
      </c>
      <c r="H102" s="43">
        <v>5</v>
      </c>
      <c r="I102" s="43"/>
      <c r="J102" s="43">
        <v>54</v>
      </c>
      <c r="K102" s="44">
        <v>15</v>
      </c>
      <c r="L102" s="43">
        <v>7.5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15</v>
      </c>
      <c r="J103" s="43">
        <v>63</v>
      </c>
      <c r="K103" s="44"/>
      <c r="L103" s="43">
        <v>2.66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>
        <v>1</v>
      </c>
      <c r="I104" s="43">
        <v>15</v>
      </c>
      <c r="J104" s="43">
        <v>86</v>
      </c>
      <c r="K104" s="44"/>
      <c r="L104" s="43">
        <v>2.25</v>
      </c>
    </row>
    <row r="105" spans="1:12" ht="14.4" x14ac:dyDescent="0.3">
      <c r="A105" s="23"/>
      <c r="B105" s="15"/>
      <c r="C105" s="11"/>
      <c r="D105" s="7" t="s">
        <v>24</v>
      </c>
      <c r="E105" s="42" t="s">
        <v>60</v>
      </c>
      <c r="F105" s="43">
        <v>120</v>
      </c>
      <c r="G105" s="43"/>
      <c r="H105" s="43"/>
      <c r="I105" s="43">
        <v>11</v>
      </c>
      <c r="J105" s="43">
        <v>55</v>
      </c>
      <c r="K105" s="44">
        <v>338</v>
      </c>
      <c r="L105" s="43">
        <v>13.2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10</v>
      </c>
      <c r="H108" s="19">
        <f t="shared" si="54"/>
        <v>14</v>
      </c>
      <c r="I108" s="19">
        <f t="shared" si="54"/>
        <v>64</v>
      </c>
      <c r="J108" s="19">
        <f t="shared" si="54"/>
        <v>443</v>
      </c>
      <c r="K108" s="25"/>
      <c r="L108" s="19">
        <f t="shared" ref="L108" si="55">SUM(L101:L107)</f>
        <v>36.69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515</v>
      </c>
      <c r="G119" s="32">
        <f t="shared" ref="G119" si="58">G108+G118</f>
        <v>10</v>
      </c>
      <c r="H119" s="32">
        <f t="shared" ref="H119" si="59">H108+H118</f>
        <v>14</v>
      </c>
      <c r="I119" s="32">
        <f t="shared" ref="I119" si="60">I108+I118</f>
        <v>64</v>
      </c>
      <c r="J119" s="32">
        <f t="shared" ref="J119:L119" si="61">J108+J118</f>
        <v>443</v>
      </c>
      <c r="K119" s="32"/>
      <c r="L119" s="32">
        <f t="shared" si="61"/>
        <v>36.69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2</v>
      </c>
      <c r="H120" s="40">
        <v>5</v>
      </c>
      <c r="I120" s="40">
        <v>14</v>
      </c>
      <c r="J120" s="40">
        <v>113</v>
      </c>
      <c r="K120" s="41"/>
      <c r="L120" s="40">
        <v>12.78</v>
      </c>
    </row>
    <row r="121" spans="1:12" ht="14.4" x14ac:dyDescent="0.3">
      <c r="A121" s="14"/>
      <c r="B121" s="15"/>
      <c r="C121" s="11"/>
      <c r="D121" s="6"/>
      <c r="E121" s="42" t="s">
        <v>62</v>
      </c>
      <c r="F121" s="43">
        <v>80</v>
      </c>
      <c r="G121" s="43">
        <v>8</v>
      </c>
      <c r="H121" s="43">
        <v>18</v>
      </c>
      <c r="I121" s="43"/>
      <c r="J121" s="43">
        <v>202</v>
      </c>
      <c r="K121" s="44">
        <v>254</v>
      </c>
      <c r="L121" s="43">
        <v>28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63</v>
      </c>
      <c r="K122" s="44"/>
      <c r="L122" s="43">
        <v>2.66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1</v>
      </c>
      <c r="I123" s="43">
        <v>15</v>
      </c>
      <c r="J123" s="43">
        <v>79</v>
      </c>
      <c r="K123" s="44"/>
      <c r="L123" s="43">
        <v>2.25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48</v>
      </c>
      <c r="F125" s="43">
        <v>50</v>
      </c>
      <c r="G125" s="43">
        <v>2</v>
      </c>
      <c r="H125" s="43"/>
      <c r="I125" s="43">
        <v>3</v>
      </c>
      <c r="J125" s="43">
        <v>20</v>
      </c>
      <c r="K125" s="44"/>
      <c r="L125" s="43">
        <v>5.4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</v>
      </c>
      <c r="H127" s="19">
        <f t="shared" si="62"/>
        <v>24</v>
      </c>
      <c r="I127" s="19">
        <f t="shared" si="62"/>
        <v>47</v>
      </c>
      <c r="J127" s="19">
        <f t="shared" si="62"/>
        <v>477</v>
      </c>
      <c r="K127" s="25"/>
      <c r="L127" s="19">
        <f t="shared" ref="L127" si="63">SUM(L120:L126)</f>
        <v>51.089999999999996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14</v>
      </c>
      <c r="H138" s="32">
        <f t="shared" ref="H138" si="67">H127+H137</f>
        <v>24</v>
      </c>
      <c r="I138" s="32">
        <f t="shared" ref="I138" si="68">I127+I137</f>
        <v>47</v>
      </c>
      <c r="J138" s="32">
        <f t="shared" ref="J138:L138" si="69">J127+J137</f>
        <v>477</v>
      </c>
      <c r="K138" s="32"/>
      <c r="L138" s="32">
        <f t="shared" si="69"/>
        <v>51.089999999999996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4</v>
      </c>
      <c r="H139" s="40">
        <v>6</v>
      </c>
      <c r="I139" s="40">
        <v>32</v>
      </c>
      <c r="J139" s="40">
        <v>199</v>
      </c>
      <c r="K139" s="41">
        <v>189</v>
      </c>
      <c r="L139" s="40">
        <v>10.25</v>
      </c>
    </row>
    <row r="140" spans="1:12" ht="14.4" x14ac:dyDescent="0.3">
      <c r="A140" s="23"/>
      <c r="B140" s="15"/>
      <c r="C140" s="11"/>
      <c r="D140" s="6"/>
      <c r="E140" s="42" t="s">
        <v>64</v>
      </c>
      <c r="F140" s="43">
        <v>40</v>
      </c>
      <c r="G140" s="43">
        <v>5</v>
      </c>
      <c r="H140" s="43">
        <v>4</v>
      </c>
      <c r="I140" s="43"/>
      <c r="J140" s="43">
        <v>63</v>
      </c>
      <c r="K140" s="44">
        <v>209</v>
      </c>
      <c r="L140" s="43">
        <v>19.8</v>
      </c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4</v>
      </c>
      <c r="H141" s="43">
        <v>4</v>
      </c>
      <c r="I141" s="43">
        <v>24</v>
      </c>
      <c r="J141" s="43">
        <v>147</v>
      </c>
      <c r="K141" s="44">
        <v>382</v>
      </c>
      <c r="L141" s="43">
        <v>11.14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1</v>
      </c>
      <c r="I142" s="43">
        <v>15</v>
      </c>
      <c r="J142" s="43">
        <v>79</v>
      </c>
      <c r="K142" s="44"/>
      <c r="L142" s="43">
        <v>2.25</v>
      </c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200</v>
      </c>
      <c r="G143" s="43">
        <v>2</v>
      </c>
      <c r="H143" s="43"/>
      <c r="I143" s="43">
        <v>16</v>
      </c>
      <c r="J143" s="43">
        <v>86</v>
      </c>
      <c r="K143" s="44">
        <v>338</v>
      </c>
      <c r="L143" s="43">
        <v>31.4</v>
      </c>
    </row>
    <row r="144" spans="1:12" ht="14.4" x14ac:dyDescent="0.3">
      <c r="A144" s="23"/>
      <c r="B144" s="15"/>
      <c r="C144" s="11"/>
      <c r="D144" s="6"/>
      <c r="E144" s="42" t="s">
        <v>44</v>
      </c>
      <c r="F144" s="43">
        <v>15</v>
      </c>
      <c r="G144" s="43">
        <v>2</v>
      </c>
      <c r="H144" s="43">
        <v>5</v>
      </c>
      <c r="I144" s="43"/>
      <c r="J144" s="43">
        <v>54</v>
      </c>
      <c r="K144" s="44">
        <v>15</v>
      </c>
      <c r="L144" s="43">
        <v>7.5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19</v>
      </c>
      <c r="H146" s="19">
        <f t="shared" si="70"/>
        <v>20</v>
      </c>
      <c r="I146" s="19">
        <f t="shared" si="70"/>
        <v>87</v>
      </c>
      <c r="J146" s="19">
        <f t="shared" si="70"/>
        <v>628</v>
      </c>
      <c r="K146" s="25"/>
      <c r="L146" s="19">
        <f t="shared" ref="L146" si="71">SUM(L139:L145)</f>
        <v>82.34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635</v>
      </c>
      <c r="G157" s="32">
        <f t="shared" ref="G157" si="74">G146+G156</f>
        <v>19</v>
      </c>
      <c r="H157" s="32">
        <f t="shared" ref="H157" si="75">H146+H156</f>
        <v>20</v>
      </c>
      <c r="I157" s="32">
        <f t="shared" ref="I157" si="76">I146+I156</f>
        <v>87</v>
      </c>
      <c r="J157" s="32">
        <f t="shared" ref="J157:L157" si="77">J146+J156</f>
        <v>628</v>
      </c>
      <c r="K157" s="32"/>
      <c r="L157" s="32">
        <f t="shared" si="77"/>
        <v>82.34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8</v>
      </c>
      <c r="H158" s="40">
        <v>6</v>
      </c>
      <c r="I158" s="40">
        <v>44</v>
      </c>
      <c r="J158" s="40">
        <v>266</v>
      </c>
      <c r="K158" s="41"/>
      <c r="L158" s="40">
        <v>19.18</v>
      </c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30</v>
      </c>
      <c r="G159" s="43">
        <v>7</v>
      </c>
      <c r="H159" s="43">
        <v>9</v>
      </c>
      <c r="I159" s="43"/>
      <c r="J159" s="43">
        <v>109</v>
      </c>
      <c r="K159" s="44">
        <v>14</v>
      </c>
      <c r="L159" s="43">
        <v>21.45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15</v>
      </c>
      <c r="J160" s="43">
        <v>63</v>
      </c>
      <c r="K160" s="44"/>
      <c r="L160" s="43">
        <v>2.66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86</v>
      </c>
      <c r="K161" s="44"/>
      <c r="L161" s="43">
        <v>2.25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>
        <v>338</v>
      </c>
      <c r="L162" s="43">
        <v>33.43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116</v>
      </c>
      <c r="J165" s="19">
        <f t="shared" si="78"/>
        <v>716</v>
      </c>
      <c r="K165" s="25"/>
      <c r="L165" s="19">
        <f t="shared" ref="L165" si="79">SUM(L158:L164)</f>
        <v>78.97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610</v>
      </c>
      <c r="G176" s="32">
        <f t="shared" ref="G176" si="82">G165+G175</f>
        <v>20</v>
      </c>
      <c r="H176" s="32">
        <f t="shared" ref="H176" si="83">H165+H175</f>
        <v>17</v>
      </c>
      <c r="I176" s="32">
        <f t="shared" ref="I176" si="84">I165+I175</f>
        <v>116</v>
      </c>
      <c r="J176" s="32">
        <f t="shared" ref="J176:L176" si="85">J165+J175</f>
        <v>716</v>
      </c>
      <c r="K176" s="32"/>
      <c r="L176" s="32">
        <f t="shared" si="85"/>
        <v>78.97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120</v>
      </c>
      <c r="G177" s="40">
        <v>10</v>
      </c>
      <c r="H177" s="40">
        <v>13</v>
      </c>
      <c r="I177" s="40">
        <v>22</v>
      </c>
      <c r="J177" s="40">
        <v>252</v>
      </c>
      <c r="K177" s="41"/>
      <c r="L177" s="40">
        <v>33.880000000000003</v>
      </c>
    </row>
    <row r="178" spans="1:12" ht="14.4" x14ac:dyDescent="0.3">
      <c r="A178" s="23"/>
      <c r="B178" s="15"/>
      <c r="C178" s="11"/>
      <c r="D178" s="6"/>
      <c r="E178" s="42" t="s">
        <v>48</v>
      </c>
      <c r="F178" s="43">
        <v>50</v>
      </c>
      <c r="G178" s="43">
        <v>2</v>
      </c>
      <c r="H178" s="43"/>
      <c r="I178" s="43">
        <v>3</v>
      </c>
      <c r="J178" s="43">
        <v>20</v>
      </c>
      <c r="K178" s="44"/>
      <c r="L178" s="43">
        <v>5.4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4</v>
      </c>
      <c r="H179" s="43">
        <v>4</v>
      </c>
      <c r="I179" s="43">
        <v>24</v>
      </c>
      <c r="J179" s="43">
        <v>147</v>
      </c>
      <c r="K179" s="44">
        <v>382</v>
      </c>
      <c r="L179" s="43">
        <v>11.14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>
        <v>1</v>
      </c>
      <c r="I180" s="43">
        <v>15</v>
      </c>
      <c r="J180" s="43">
        <v>86</v>
      </c>
      <c r="K180" s="44"/>
      <c r="L180" s="43">
        <v>2.25</v>
      </c>
    </row>
    <row r="181" spans="1:12" ht="14.4" x14ac:dyDescent="0.3">
      <c r="A181" s="23"/>
      <c r="B181" s="15"/>
      <c r="C181" s="11"/>
      <c r="D181" s="7" t="s">
        <v>24</v>
      </c>
      <c r="E181" s="42" t="s">
        <v>67</v>
      </c>
      <c r="F181" s="43">
        <v>200</v>
      </c>
      <c r="G181" s="43">
        <v>1</v>
      </c>
      <c r="H181" s="43">
        <v>1</v>
      </c>
      <c r="I181" s="43">
        <v>21</v>
      </c>
      <c r="J181" s="43">
        <v>94</v>
      </c>
      <c r="K181" s="44">
        <v>338</v>
      </c>
      <c r="L181" s="43">
        <v>42.4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85</v>
      </c>
      <c r="J184" s="19">
        <f t="shared" si="86"/>
        <v>599</v>
      </c>
      <c r="K184" s="25"/>
      <c r="L184" s="19">
        <f t="shared" ref="L184" si="87">SUM(L177:L183)</f>
        <v>95.07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600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85</v>
      </c>
      <c r="J195" s="32">
        <f t="shared" ref="J195:L195" si="93">J184+J194</f>
        <v>599</v>
      </c>
      <c r="K195" s="32"/>
      <c r="L195" s="32">
        <f t="shared" si="93"/>
        <v>95.07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21.9</v>
      </c>
      <c r="I196" s="34">
        <f t="shared" si="94"/>
        <v>74.2</v>
      </c>
      <c r="J196" s="34">
        <f t="shared" si="94"/>
        <v>585.9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74.945999999999998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Стооловая</cp:lastModifiedBy>
  <dcterms:created xsi:type="dcterms:W3CDTF">2022-05-16T14:23:56Z</dcterms:created>
  <dcterms:modified xsi:type="dcterms:W3CDTF">2024-01-31T11:45:26Z</dcterms:modified>
</cp:coreProperties>
</file>